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GRC\2026\"/>
    </mc:Choice>
  </mc:AlternateContent>
  <xr:revisionPtr revIDLastSave="0" documentId="8_{1151BFDB-C97E-4083-AC77-533280A17D8D}" xr6:coauthVersionLast="47" xr6:coauthVersionMax="47" xr10:uidLastSave="{00000000-0000-0000-0000-000000000000}"/>
  <bookViews>
    <workbookView xWindow="-110" yWindow="-110" windowWidth="19420" windowHeight="11500" xr2:uid="{27F8FD4D-4231-4109-811C-A6DBCCFF5CA4}"/>
  </bookViews>
  <sheets>
    <sheet name="Draft" sheetId="2" r:id="rId1"/>
    <sheet name="Stats" sheetId="11" r:id="rId2"/>
    <sheet name="Overall" sheetId="6" r:id="rId3"/>
    <sheet name="Day 1a" sheetId="4" r:id="rId4"/>
    <sheet name="Day 1b" sheetId="5" r:id="rId5"/>
    <sheet name="Day 2a" sheetId="7" r:id="rId6"/>
    <sheet name="Day 2b" sheetId="8" r:id="rId7"/>
    <sheet name="Day 3a" sheetId="9" r:id="rId8"/>
    <sheet name="Day 3b" sheetId="14" r:id="rId9"/>
    <sheet name="Day 4" sheetId="12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3" i="12" l="1"/>
  <c r="F13" i="12"/>
  <c r="H9" i="14"/>
  <c r="D9" i="14"/>
  <c r="H9" i="9"/>
  <c r="D9" i="9"/>
  <c r="H9" i="8"/>
  <c r="D9" i="8"/>
  <c r="H9" i="7"/>
  <c r="D9" i="7"/>
  <c r="H8" i="5"/>
  <c r="D8" i="5"/>
  <c r="H9" i="4"/>
  <c r="D9" i="4"/>
  <c r="N21" i="11"/>
  <c r="N22" i="11"/>
  <c r="N18" i="11"/>
  <c r="N10" i="11"/>
  <c r="N15" i="11"/>
  <c r="N13" i="11"/>
  <c r="N16" i="11"/>
  <c r="N8" i="11"/>
  <c r="N4" i="11"/>
  <c r="N5" i="11"/>
  <c r="N14" i="11"/>
  <c r="N19" i="11"/>
  <c r="N20" i="11"/>
  <c r="N11" i="11"/>
  <c r="N9" i="11"/>
  <c r="N12" i="11"/>
  <c r="N17" i="11"/>
  <c r="N7" i="11"/>
  <c r="N6" i="11"/>
  <c r="N3" i="11"/>
  <c r="D26" i="11"/>
  <c r="C26" i="11"/>
  <c r="B26" i="11"/>
  <c r="D13" i="11"/>
  <c r="C13" i="11"/>
  <c r="B13" i="11"/>
  <c r="C9" i="6"/>
  <c r="B9" i="6"/>
</calcChain>
</file>

<file path=xl/sharedStrings.xml><?xml version="1.0" encoding="utf-8"?>
<sst xmlns="http://schemas.openxmlformats.org/spreadsheetml/2006/main" count="334" uniqueCount="67">
  <si>
    <t>Position</t>
  </si>
  <si>
    <t>Name</t>
  </si>
  <si>
    <t>Modz</t>
  </si>
  <si>
    <t>Arnold</t>
  </si>
  <si>
    <t>Smitty</t>
  </si>
  <si>
    <t>Cally</t>
  </si>
  <si>
    <t>M Fagan</t>
  </si>
  <si>
    <t>JJ</t>
  </si>
  <si>
    <t>AB</t>
  </si>
  <si>
    <t>Muzzy</t>
  </si>
  <si>
    <t>Vitas</t>
  </si>
  <si>
    <t>Holmes</t>
  </si>
  <si>
    <t>J Fagan</t>
  </si>
  <si>
    <t>Branshaw</t>
  </si>
  <si>
    <t>Korbar</t>
  </si>
  <si>
    <t>Trendel</t>
  </si>
  <si>
    <t>vs</t>
  </si>
  <si>
    <t>Winner</t>
  </si>
  <si>
    <t>Day1A</t>
  </si>
  <si>
    <t>Day1B</t>
  </si>
  <si>
    <t>Day2A</t>
  </si>
  <si>
    <t>Day2B</t>
  </si>
  <si>
    <t>Day4</t>
  </si>
  <si>
    <t>TOTAL</t>
  </si>
  <si>
    <t>W</t>
  </si>
  <si>
    <t>L</t>
  </si>
  <si>
    <t>T</t>
  </si>
  <si>
    <t>Greenies</t>
  </si>
  <si>
    <t>Holdem</t>
  </si>
  <si>
    <t>SYN</t>
  </si>
  <si>
    <t>Rossetto</t>
  </si>
  <si>
    <t>Aug 5th - Round 1</t>
  </si>
  <si>
    <t>Aug 6th - Round 1</t>
  </si>
  <si>
    <t>Aug 7th - Round</t>
  </si>
  <si>
    <t>Modz/Muzzy</t>
  </si>
  <si>
    <t>Quinn/Zizek</t>
  </si>
  <si>
    <t>Fagan M</t>
  </si>
  <si>
    <t>Fagan J</t>
  </si>
  <si>
    <t>Clarida</t>
  </si>
  <si>
    <t>2026 Draft</t>
  </si>
  <si>
    <t>Modz/Muzzy (Shitshow)</t>
  </si>
  <si>
    <t>Quinn/Zizek (DumpsterFire)</t>
  </si>
  <si>
    <t>Quinn</t>
  </si>
  <si>
    <t>Ritchie</t>
  </si>
  <si>
    <t>Shitshow</t>
  </si>
  <si>
    <t>DumpsterFire</t>
  </si>
  <si>
    <t>Zizek</t>
  </si>
  <si>
    <t>Kevin Modz</t>
  </si>
  <si>
    <t>Beebs</t>
  </si>
  <si>
    <t>Mike Z</t>
  </si>
  <si>
    <t>2nd</t>
  </si>
  <si>
    <t>3rd</t>
  </si>
  <si>
    <t>Match 1</t>
  </si>
  <si>
    <t>Score</t>
  </si>
  <si>
    <t>FaganJ</t>
  </si>
  <si>
    <t>FaganM</t>
  </si>
  <si>
    <t>MikeZ</t>
  </si>
  <si>
    <t>Match 2</t>
  </si>
  <si>
    <t>Match 3</t>
  </si>
  <si>
    <t>Match 4</t>
  </si>
  <si>
    <t>Aug 6th - Round 2</t>
  </si>
  <si>
    <t>Match 5a</t>
  </si>
  <si>
    <t>Peter</t>
  </si>
  <si>
    <t>Match 5b</t>
  </si>
  <si>
    <t>Zajeski</t>
  </si>
  <si>
    <t>Day3A</t>
  </si>
  <si>
    <t>Day3B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</si>
</sst>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b/>
      <sz val="12"/>
      <color theme="4" tint="-0.249977111117893"/>
      <name val="Aptos Narrow"/>
      <family val="2"/>
      <scheme val="minor"/>
    </font>
    <font>
      <b/>
      <sz val="11"/>
      <color rgb="FF00B050"/>
      <name val="Aptos Narrow"/>
      <family val="2"/>
      <scheme val="minor"/>
    </font>
    <font>
      <b/>
      <sz val="14"/>
      <color rgb="FF00B05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0" borderId="0" xfId="0" applyAlignment="1">
      <alignment horizontal="center"/>
    </xf>
    <xf numFmtId="0" fontId="2" fillId="0" borderId="1" xfId="0" applyFont="1" applyBorder="1"/>
    <xf numFmtId="0" fontId="3" fillId="0" borderId="0" xfId="0" applyFont="1" applyAlignment="1">
      <alignment horizontal="center"/>
    </xf>
    <xf numFmtId="0" fontId="4" fillId="0" borderId="1" xfId="0" applyFont="1" applyBorder="1"/>
    <xf numFmtId="0" fontId="5" fillId="0" borderId="3" xfId="0" applyFont="1" applyBorder="1" applyAlignment="1">
      <alignment horizontal="center"/>
    </xf>
    <xf numFmtId="0" fontId="5" fillId="0" borderId="4" xfId="0" applyFont="1" applyBorder="1" applyAlignment="1"/>
    <xf numFmtId="0" fontId="4" fillId="0" borderId="2" xfId="0" applyFont="1" applyFill="1" applyBorder="1"/>
    <xf numFmtId="0" fontId="0" fillId="0" borderId="0" xfId="0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3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" fillId="0" borderId="0" xfId="0" applyFont="1"/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0" fillId="0" borderId="0" xfId="0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0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6D8003-C847-4D65-9688-1EC7123BB755}">
  <dimension ref="C1:H22"/>
  <sheetViews>
    <sheetView tabSelected="1" topLeftCell="B1" workbookViewId="0">
      <selection activeCell="B22" sqref="B22"/>
    </sheetView>
  </sheetViews>
  <sheetFormatPr defaultRowHeight="14.5" x14ac:dyDescent="0.35"/>
  <cols>
    <col min="4" max="4" width="11.6328125" customWidth="1"/>
    <col min="5" max="5" width="3.54296875" customWidth="1"/>
    <col min="7" max="7" width="28.26953125" customWidth="1"/>
    <col min="8" max="8" width="30.453125" style="4" customWidth="1"/>
  </cols>
  <sheetData>
    <row r="1" spans="3:8" ht="23.5" x14ac:dyDescent="0.55000000000000004">
      <c r="C1" s="8" t="s">
        <v>39</v>
      </c>
      <c r="D1" s="9"/>
      <c r="E1" s="9"/>
      <c r="F1" s="9"/>
    </row>
    <row r="2" spans="3:8" x14ac:dyDescent="0.35">
      <c r="C2" s="2" t="s">
        <v>0</v>
      </c>
      <c r="D2" s="2" t="s">
        <v>1</v>
      </c>
      <c r="E2" s="2"/>
      <c r="F2" s="2" t="s">
        <v>0</v>
      </c>
      <c r="G2" s="2" t="s">
        <v>41</v>
      </c>
      <c r="H2" s="2" t="s">
        <v>40</v>
      </c>
    </row>
    <row r="3" spans="3:8" x14ac:dyDescent="0.35">
      <c r="C3" s="1">
        <v>1</v>
      </c>
      <c r="D3" s="7" t="s">
        <v>42</v>
      </c>
      <c r="E3" s="3"/>
      <c r="F3" s="1">
        <v>1</v>
      </c>
      <c r="G3" s="1" t="s">
        <v>42</v>
      </c>
      <c r="H3" s="1" t="s">
        <v>47</v>
      </c>
    </row>
    <row r="4" spans="3:8" x14ac:dyDescent="0.35">
      <c r="C4" s="1">
        <v>2</v>
      </c>
      <c r="D4" s="7" t="s">
        <v>2</v>
      </c>
      <c r="E4" s="3"/>
      <c r="F4" s="1">
        <v>2</v>
      </c>
      <c r="G4" s="4" t="s">
        <v>4</v>
      </c>
      <c r="H4" s="4" t="s">
        <v>3</v>
      </c>
    </row>
    <row r="5" spans="3:8" x14ac:dyDescent="0.35">
      <c r="C5" s="1">
        <v>3</v>
      </c>
      <c r="D5" s="7" t="s">
        <v>3</v>
      </c>
      <c r="E5" s="3"/>
      <c r="F5" s="1">
        <v>3</v>
      </c>
      <c r="G5" s="1" t="s">
        <v>49</v>
      </c>
      <c r="H5" s="1" t="s">
        <v>5</v>
      </c>
    </row>
    <row r="6" spans="3:8" x14ac:dyDescent="0.35">
      <c r="C6" s="1">
        <v>4</v>
      </c>
      <c r="D6" s="10" t="s">
        <v>4</v>
      </c>
      <c r="E6" s="3"/>
      <c r="F6" s="1">
        <v>4</v>
      </c>
      <c r="G6" s="1" t="s">
        <v>46</v>
      </c>
      <c r="H6" s="1" t="s">
        <v>9</v>
      </c>
    </row>
    <row r="7" spans="3:8" x14ac:dyDescent="0.35">
      <c r="C7" s="1">
        <v>5</v>
      </c>
      <c r="D7" s="10" t="s">
        <v>49</v>
      </c>
      <c r="E7" s="3"/>
      <c r="F7" s="1">
        <v>5</v>
      </c>
      <c r="G7" s="1" t="s">
        <v>8</v>
      </c>
      <c r="H7" s="1" t="s">
        <v>36</v>
      </c>
    </row>
    <row r="8" spans="3:8" x14ac:dyDescent="0.35">
      <c r="C8" s="1">
        <v>6</v>
      </c>
      <c r="D8" s="10" t="s">
        <v>5</v>
      </c>
      <c r="E8" s="3"/>
      <c r="F8" s="1">
        <v>6</v>
      </c>
      <c r="G8" s="1" t="s">
        <v>37</v>
      </c>
      <c r="H8" s="1" t="s">
        <v>7</v>
      </c>
    </row>
    <row r="9" spans="3:8" x14ac:dyDescent="0.35">
      <c r="C9" s="1">
        <v>7</v>
      </c>
      <c r="D9" s="7" t="s">
        <v>9</v>
      </c>
      <c r="E9" s="3"/>
      <c r="F9" s="1">
        <v>7</v>
      </c>
      <c r="G9" s="1" t="s">
        <v>48</v>
      </c>
      <c r="H9" s="1" t="s">
        <v>10</v>
      </c>
    </row>
    <row r="10" spans="3:8" x14ac:dyDescent="0.35">
      <c r="C10" s="1">
        <v>8</v>
      </c>
      <c r="D10" s="10" t="s">
        <v>46</v>
      </c>
      <c r="E10" s="3"/>
      <c r="F10" s="1">
        <v>8</v>
      </c>
      <c r="G10" s="1" t="s">
        <v>11</v>
      </c>
      <c r="H10" s="1" t="s">
        <v>14</v>
      </c>
    </row>
    <row r="11" spans="3:8" x14ac:dyDescent="0.35">
      <c r="C11" s="1">
        <v>9</v>
      </c>
      <c r="D11" s="10" t="s">
        <v>8</v>
      </c>
      <c r="E11" s="3"/>
      <c r="F11" s="1">
        <v>9</v>
      </c>
      <c r="G11" s="1" t="s">
        <v>30</v>
      </c>
      <c r="H11" s="1" t="s">
        <v>38</v>
      </c>
    </row>
    <row r="12" spans="3:8" x14ac:dyDescent="0.35">
      <c r="C12" s="1">
        <v>10</v>
      </c>
      <c r="D12" s="10" t="s">
        <v>36</v>
      </c>
      <c r="E12" s="3"/>
      <c r="F12" s="1">
        <v>10</v>
      </c>
      <c r="G12" s="1" t="s">
        <v>13</v>
      </c>
      <c r="H12" s="1" t="s">
        <v>15</v>
      </c>
    </row>
    <row r="13" spans="3:8" x14ac:dyDescent="0.35">
      <c r="C13" s="1">
        <v>11</v>
      </c>
      <c r="D13" s="10" t="s">
        <v>7</v>
      </c>
      <c r="E13" s="3"/>
      <c r="F13" s="1"/>
    </row>
    <row r="14" spans="3:8" x14ac:dyDescent="0.35">
      <c r="C14" s="1">
        <v>12</v>
      </c>
      <c r="D14" s="10" t="s">
        <v>37</v>
      </c>
      <c r="E14" s="3"/>
      <c r="F14" s="1"/>
    </row>
    <row r="15" spans="3:8" x14ac:dyDescent="0.35">
      <c r="C15" s="1">
        <v>13</v>
      </c>
      <c r="D15" s="10" t="s">
        <v>48</v>
      </c>
      <c r="E15" s="3"/>
      <c r="F15" s="1"/>
    </row>
    <row r="16" spans="3:8" x14ac:dyDescent="0.35">
      <c r="C16" s="1">
        <v>14</v>
      </c>
      <c r="D16" s="10" t="s">
        <v>10</v>
      </c>
      <c r="E16" s="3"/>
      <c r="F16" s="1"/>
    </row>
    <row r="17" spans="3:6" x14ac:dyDescent="0.35">
      <c r="C17" s="1">
        <v>15</v>
      </c>
      <c r="D17" s="10" t="s">
        <v>14</v>
      </c>
      <c r="E17" s="3"/>
      <c r="F17" s="1"/>
    </row>
    <row r="18" spans="3:6" x14ac:dyDescent="0.35">
      <c r="C18" s="1">
        <v>16</v>
      </c>
      <c r="D18" s="10" t="s">
        <v>11</v>
      </c>
      <c r="E18" s="3"/>
      <c r="F18" s="1"/>
    </row>
    <row r="19" spans="3:6" x14ac:dyDescent="0.35">
      <c r="C19" s="1">
        <v>17</v>
      </c>
      <c r="D19" s="3" t="s">
        <v>30</v>
      </c>
      <c r="E19" s="3"/>
      <c r="F19" s="1"/>
    </row>
    <row r="20" spans="3:6" x14ac:dyDescent="0.35">
      <c r="C20" s="1">
        <v>18</v>
      </c>
      <c r="D20" s="3" t="s">
        <v>38</v>
      </c>
      <c r="E20" s="3"/>
      <c r="F20" s="1"/>
    </row>
    <row r="21" spans="3:6" x14ac:dyDescent="0.35">
      <c r="C21" s="1">
        <v>19</v>
      </c>
      <c r="D21" s="3" t="s">
        <v>15</v>
      </c>
      <c r="E21" s="3"/>
      <c r="F21" s="3"/>
    </row>
    <row r="22" spans="3:6" x14ac:dyDescent="0.35">
      <c r="C22" s="1">
        <v>20</v>
      </c>
      <c r="D22" s="5" t="s">
        <v>13</v>
      </c>
      <c r="E22" s="3"/>
      <c r="F22" s="3"/>
    </row>
  </sheetData>
  <sortState xmlns:xlrd2="http://schemas.microsoft.com/office/spreadsheetml/2017/richdata2" ref="D3:D22">
    <sortCondition ref="D3:D22"/>
  </sortState>
  <mergeCells count="1">
    <mergeCell ref="C1:F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9A42A0-1BD0-45DB-B07E-42383B0A1AC3}">
  <dimension ref="A2:G13"/>
  <sheetViews>
    <sheetView workbookViewId="0">
      <selection activeCell="J12" sqref="J12"/>
    </sheetView>
  </sheetViews>
  <sheetFormatPr defaultRowHeight="14.5" x14ac:dyDescent="0.35"/>
  <cols>
    <col min="1" max="1" width="3.6328125" style="4" customWidth="1"/>
    <col min="2" max="2" width="13.7265625" style="4" customWidth="1"/>
    <col min="3" max="3" width="8.26953125" style="4" customWidth="1"/>
    <col min="4" max="4" width="4.36328125" style="4" customWidth="1"/>
    <col min="5" max="5" width="12.453125" style="4" customWidth="1"/>
    <col min="6" max="6" width="10.6328125" style="4" customWidth="1"/>
  </cols>
  <sheetData>
    <row r="2" spans="1:7" x14ac:dyDescent="0.35">
      <c r="A2" s="1"/>
      <c r="B2" s="2" t="s">
        <v>44</v>
      </c>
      <c r="C2" s="2" t="s">
        <v>53</v>
      </c>
      <c r="D2" s="2"/>
      <c r="E2" s="2" t="s">
        <v>45</v>
      </c>
      <c r="F2" s="22" t="s">
        <v>53</v>
      </c>
    </row>
    <row r="3" spans="1:7" x14ac:dyDescent="0.35">
      <c r="A3" s="1">
        <v>1</v>
      </c>
      <c r="B3" s="2" t="s">
        <v>2</v>
      </c>
      <c r="C3" s="1">
        <v>11</v>
      </c>
      <c r="D3" s="1" t="s">
        <v>16</v>
      </c>
      <c r="E3" s="1" t="s">
        <v>42</v>
      </c>
      <c r="F3" s="1">
        <v>7</v>
      </c>
      <c r="G3" s="21"/>
    </row>
    <row r="4" spans="1:7" x14ac:dyDescent="0.35">
      <c r="A4" s="1">
        <v>2</v>
      </c>
      <c r="B4" s="2" t="s">
        <v>3</v>
      </c>
      <c r="C4" s="1">
        <v>10</v>
      </c>
      <c r="D4" s="1" t="s">
        <v>16</v>
      </c>
      <c r="E4" s="1" t="s">
        <v>4</v>
      </c>
      <c r="F4" s="1">
        <v>9</v>
      </c>
    </row>
    <row r="5" spans="1:7" x14ac:dyDescent="0.35">
      <c r="A5" s="1">
        <v>3</v>
      </c>
      <c r="B5" s="1" t="s">
        <v>5</v>
      </c>
      <c r="C5" s="1">
        <v>8.5</v>
      </c>
      <c r="D5" s="1" t="s">
        <v>16</v>
      </c>
      <c r="E5" s="2" t="s">
        <v>64</v>
      </c>
      <c r="F5" s="1">
        <v>9.5</v>
      </c>
    </row>
    <row r="6" spans="1:7" x14ac:dyDescent="0.35">
      <c r="A6" s="1">
        <v>4</v>
      </c>
      <c r="B6" s="1" t="s">
        <v>9</v>
      </c>
      <c r="C6" s="1">
        <v>6.5</v>
      </c>
      <c r="D6" s="1" t="s">
        <v>16</v>
      </c>
      <c r="E6" s="2" t="s">
        <v>46</v>
      </c>
      <c r="F6" s="1">
        <v>11.5</v>
      </c>
    </row>
    <row r="7" spans="1:7" x14ac:dyDescent="0.35">
      <c r="A7" s="1">
        <v>5</v>
      </c>
      <c r="B7" s="2" t="s">
        <v>6</v>
      </c>
      <c r="C7" s="1">
        <v>12</v>
      </c>
      <c r="D7" s="1" t="s">
        <v>16</v>
      </c>
      <c r="E7" s="23" t="s">
        <v>8</v>
      </c>
      <c r="F7" s="1">
        <v>6</v>
      </c>
    </row>
    <row r="8" spans="1:7" x14ac:dyDescent="0.35">
      <c r="A8" s="1">
        <v>6</v>
      </c>
      <c r="B8" s="1" t="s">
        <v>7</v>
      </c>
      <c r="C8" s="1">
        <v>7</v>
      </c>
      <c r="D8" s="1" t="s">
        <v>16</v>
      </c>
      <c r="E8" s="2" t="s">
        <v>12</v>
      </c>
      <c r="F8" s="1">
        <v>12</v>
      </c>
    </row>
    <row r="9" spans="1:7" x14ac:dyDescent="0.35">
      <c r="A9" s="1">
        <v>7</v>
      </c>
      <c r="B9" s="1" t="s">
        <v>14</v>
      </c>
      <c r="C9" s="1">
        <v>8</v>
      </c>
      <c r="D9" s="1" t="s">
        <v>16</v>
      </c>
      <c r="E9" s="2" t="s">
        <v>11</v>
      </c>
      <c r="F9" s="1">
        <v>10</v>
      </c>
    </row>
    <row r="10" spans="1:7" x14ac:dyDescent="0.35">
      <c r="A10" s="1">
        <v>8</v>
      </c>
      <c r="B10" s="2" t="s">
        <v>10</v>
      </c>
      <c r="C10" s="1">
        <v>9.5</v>
      </c>
      <c r="D10" s="1" t="s">
        <v>16</v>
      </c>
      <c r="E10" s="1" t="s">
        <v>48</v>
      </c>
      <c r="F10" s="1">
        <v>8.5</v>
      </c>
    </row>
    <row r="11" spans="1:7" x14ac:dyDescent="0.35">
      <c r="A11" s="1">
        <v>9</v>
      </c>
      <c r="B11" s="1" t="s">
        <v>38</v>
      </c>
      <c r="C11" s="1">
        <v>3.5</v>
      </c>
      <c r="D11" s="1" t="s">
        <v>16</v>
      </c>
      <c r="E11" s="2" t="s">
        <v>30</v>
      </c>
      <c r="F11" s="1">
        <v>14.5</v>
      </c>
    </row>
    <row r="12" spans="1:7" x14ac:dyDescent="0.35">
      <c r="A12" s="1">
        <v>10</v>
      </c>
      <c r="B12" s="1" t="s">
        <v>15</v>
      </c>
      <c r="C12" s="1">
        <v>8</v>
      </c>
      <c r="D12" s="1" t="s">
        <v>16</v>
      </c>
      <c r="E12" s="2" t="s">
        <v>13</v>
      </c>
      <c r="F12" s="1">
        <v>10</v>
      </c>
    </row>
    <row r="13" spans="1:7" ht="18.5" x14ac:dyDescent="0.45">
      <c r="C13" s="20">
        <f>SUM(C3:C12)</f>
        <v>84</v>
      </c>
      <c r="F13" s="20">
        <f>SUM(F3:F12)</f>
        <v>98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F90762-E1BA-4D50-870C-C96B4047B1E0}">
  <dimension ref="A2:N26"/>
  <sheetViews>
    <sheetView topLeftCell="A2" workbookViewId="0">
      <selection activeCell="E10" sqref="E10"/>
    </sheetView>
  </sheetViews>
  <sheetFormatPr defaultRowHeight="14.5" x14ac:dyDescent="0.35"/>
  <cols>
    <col min="1" max="1" width="13.6328125" style="4" customWidth="1"/>
    <col min="2" max="7" width="8.7265625" style="4"/>
    <col min="10" max="10" width="13.6328125" style="4" customWidth="1"/>
    <col min="11" max="11" width="12.90625" customWidth="1"/>
  </cols>
  <sheetData>
    <row r="2" spans="1:14" x14ac:dyDescent="0.35">
      <c r="A2" s="2" t="s">
        <v>35</v>
      </c>
      <c r="B2" s="1" t="s">
        <v>24</v>
      </c>
      <c r="C2" s="1" t="s">
        <v>25</v>
      </c>
      <c r="D2" s="1" t="s">
        <v>26</v>
      </c>
      <c r="E2" s="1" t="s">
        <v>27</v>
      </c>
      <c r="F2" s="1" t="s">
        <v>28</v>
      </c>
      <c r="G2" s="1" t="s">
        <v>29</v>
      </c>
      <c r="J2" s="2" t="s">
        <v>35</v>
      </c>
    </row>
    <row r="3" spans="1:14" x14ac:dyDescent="0.35">
      <c r="A3" s="1" t="s">
        <v>4</v>
      </c>
      <c r="B3" s="1">
        <v>6</v>
      </c>
      <c r="C3" s="1">
        <v>1</v>
      </c>
      <c r="D3" s="1"/>
      <c r="E3" s="1">
        <v>2</v>
      </c>
      <c r="F3" s="1"/>
      <c r="G3" s="1"/>
      <c r="J3" s="1" t="s">
        <v>4</v>
      </c>
      <c r="K3">
        <v>34</v>
      </c>
      <c r="L3">
        <v>10</v>
      </c>
      <c r="M3">
        <v>6</v>
      </c>
      <c r="N3">
        <f>SUM(K3/(K3+L3))</f>
        <v>0.77272727272727271</v>
      </c>
    </row>
    <row r="4" spans="1:14" x14ac:dyDescent="0.35">
      <c r="A4" s="11" t="s">
        <v>42</v>
      </c>
      <c r="B4" s="1">
        <v>5</v>
      </c>
      <c r="C4" s="1">
        <v>2</v>
      </c>
      <c r="D4" s="1"/>
      <c r="E4" s="1">
        <v>2</v>
      </c>
      <c r="F4" s="1"/>
      <c r="G4" s="1"/>
      <c r="J4" s="4" t="s">
        <v>3</v>
      </c>
      <c r="K4">
        <v>31</v>
      </c>
      <c r="L4">
        <v>13</v>
      </c>
      <c r="M4">
        <v>6</v>
      </c>
      <c r="N4">
        <f>SUM(K4/(K4+L4))</f>
        <v>0.70454545454545459</v>
      </c>
    </row>
    <row r="5" spans="1:14" x14ac:dyDescent="0.35">
      <c r="A5" s="1" t="s">
        <v>49</v>
      </c>
      <c r="B5" s="1">
        <v>5</v>
      </c>
      <c r="C5" s="1">
        <v>2</v>
      </c>
      <c r="D5" s="1"/>
      <c r="E5" s="1">
        <v>5</v>
      </c>
      <c r="F5" s="1"/>
      <c r="G5" s="1" t="s">
        <v>50</v>
      </c>
      <c r="J5" s="1" t="s">
        <v>47</v>
      </c>
      <c r="K5">
        <v>34</v>
      </c>
      <c r="L5">
        <v>15</v>
      </c>
      <c r="M5">
        <v>1</v>
      </c>
      <c r="N5">
        <f>SUM(K5/(K5+L5))</f>
        <v>0.69387755102040816</v>
      </c>
    </row>
    <row r="6" spans="1:14" x14ac:dyDescent="0.35">
      <c r="A6" s="1" t="s">
        <v>46</v>
      </c>
      <c r="B6" s="1">
        <v>5</v>
      </c>
      <c r="C6" s="1">
        <v>2</v>
      </c>
      <c r="D6" s="1"/>
      <c r="E6" s="1">
        <v>3</v>
      </c>
      <c r="F6" s="1" t="s">
        <v>51</v>
      </c>
      <c r="G6" s="1"/>
      <c r="J6" s="1" t="s">
        <v>42</v>
      </c>
      <c r="K6">
        <v>23</v>
      </c>
      <c r="L6">
        <v>12</v>
      </c>
      <c r="M6">
        <v>2</v>
      </c>
      <c r="N6">
        <f>SUM(K6/(K6+L6))</f>
        <v>0.65714285714285714</v>
      </c>
    </row>
    <row r="7" spans="1:14" x14ac:dyDescent="0.35">
      <c r="A7" s="1" t="s">
        <v>11</v>
      </c>
      <c r="B7" s="1">
        <v>4</v>
      </c>
      <c r="C7" s="1">
        <v>2</v>
      </c>
      <c r="D7" s="1">
        <v>1</v>
      </c>
      <c r="E7" s="1">
        <v>2</v>
      </c>
      <c r="F7" s="1"/>
      <c r="G7" s="1"/>
      <c r="J7" s="1" t="s">
        <v>49</v>
      </c>
      <c r="K7">
        <v>29</v>
      </c>
      <c r="L7">
        <v>16</v>
      </c>
      <c r="M7">
        <v>5</v>
      </c>
      <c r="N7">
        <f>SUM(K7/(K7+L7))</f>
        <v>0.64444444444444449</v>
      </c>
    </row>
    <row r="8" spans="1:14" x14ac:dyDescent="0.35">
      <c r="A8" s="1" t="s">
        <v>13</v>
      </c>
      <c r="B8" s="1">
        <v>4</v>
      </c>
      <c r="C8" s="1">
        <v>3</v>
      </c>
      <c r="D8" s="1"/>
      <c r="E8" s="1"/>
      <c r="F8" s="1"/>
      <c r="G8" s="1"/>
      <c r="J8" s="1" t="s">
        <v>36</v>
      </c>
      <c r="K8">
        <v>23</v>
      </c>
      <c r="L8">
        <v>21</v>
      </c>
      <c r="M8">
        <v>6</v>
      </c>
      <c r="N8">
        <f>SUM(K8/(K8+L8))</f>
        <v>0.52272727272727271</v>
      </c>
    </row>
    <row r="9" spans="1:14" x14ac:dyDescent="0.35">
      <c r="A9" s="1" t="s">
        <v>37</v>
      </c>
      <c r="B9" s="1">
        <v>3</v>
      </c>
      <c r="C9" s="1">
        <v>4</v>
      </c>
      <c r="D9" s="1"/>
      <c r="E9" s="1">
        <v>1</v>
      </c>
      <c r="F9" s="1"/>
      <c r="G9" s="1"/>
      <c r="J9" s="1" t="s">
        <v>13</v>
      </c>
      <c r="K9">
        <v>24</v>
      </c>
      <c r="L9">
        <v>22</v>
      </c>
      <c r="M9">
        <v>5</v>
      </c>
      <c r="N9">
        <f>SUM(K9/(K9+L9))</f>
        <v>0.52173913043478259</v>
      </c>
    </row>
    <row r="10" spans="1:14" x14ac:dyDescent="0.35">
      <c r="A10" s="1" t="s">
        <v>30</v>
      </c>
      <c r="B10" s="1">
        <v>3</v>
      </c>
      <c r="C10" s="1">
        <v>4</v>
      </c>
      <c r="D10" s="1"/>
      <c r="E10" s="1"/>
      <c r="F10" s="1" t="s">
        <v>17</v>
      </c>
      <c r="G10" s="1"/>
      <c r="J10" s="1" t="s">
        <v>10</v>
      </c>
      <c r="K10">
        <v>20</v>
      </c>
      <c r="L10">
        <v>19</v>
      </c>
      <c r="M10">
        <v>3</v>
      </c>
      <c r="N10">
        <f>SUM(K10/(K10+L10))</f>
        <v>0.51282051282051277</v>
      </c>
    </row>
    <row r="11" spans="1:14" x14ac:dyDescent="0.35">
      <c r="A11" s="1" t="s">
        <v>8</v>
      </c>
      <c r="B11" s="1">
        <v>2</v>
      </c>
      <c r="C11" s="1">
        <v>5</v>
      </c>
      <c r="D11" s="1"/>
      <c r="E11" s="1">
        <v>1</v>
      </c>
      <c r="F11" s="1"/>
      <c r="G11" s="1"/>
      <c r="J11" s="1" t="s">
        <v>37</v>
      </c>
      <c r="K11">
        <v>21</v>
      </c>
      <c r="L11">
        <v>21</v>
      </c>
      <c r="M11">
        <v>8</v>
      </c>
      <c r="N11">
        <f>SUM(K11/(K11+L11))</f>
        <v>0.5</v>
      </c>
    </row>
    <row r="12" spans="1:14" x14ac:dyDescent="0.35">
      <c r="A12" s="1" t="s">
        <v>48</v>
      </c>
      <c r="B12" s="1">
        <v>2</v>
      </c>
      <c r="C12" s="1">
        <v>4</v>
      </c>
      <c r="D12" s="1">
        <v>1</v>
      </c>
      <c r="E12" s="1"/>
      <c r="F12" s="1"/>
      <c r="G12" s="1"/>
      <c r="J12" s="1" t="s">
        <v>11</v>
      </c>
      <c r="K12">
        <v>23</v>
      </c>
      <c r="L12">
        <v>24</v>
      </c>
      <c r="M12">
        <v>3</v>
      </c>
      <c r="N12">
        <f>SUM(K12/(K12+L12))</f>
        <v>0.48936170212765956</v>
      </c>
    </row>
    <row r="13" spans="1:14" ht="18.5" x14ac:dyDescent="0.45">
      <c r="B13" s="6">
        <f>SUM(B3:B12)</f>
        <v>39</v>
      </c>
      <c r="C13" s="6">
        <f>SUM(C3:C12)</f>
        <v>29</v>
      </c>
      <c r="D13" s="6">
        <f>SUM(D3:D12)</f>
        <v>2</v>
      </c>
      <c r="J13" s="11" t="s">
        <v>14</v>
      </c>
      <c r="K13">
        <v>23</v>
      </c>
      <c r="L13">
        <v>24</v>
      </c>
      <c r="M13">
        <v>3</v>
      </c>
      <c r="N13">
        <f>SUM(K13/(K13+L13))</f>
        <v>0.48936170212765956</v>
      </c>
    </row>
    <row r="14" spans="1:14" x14ac:dyDescent="0.35">
      <c r="J14" s="11" t="s">
        <v>48</v>
      </c>
      <c r="K14">
        <v>16</v>
      </c>
      <c r="L14">
        <v>17</v>
      </c>
      <c r="M14">
        <v>4</v>
      </c>
      <c r="N14">
        <f>SUM(K14/(K14+L14))</f>
        <v>0.48484848484848486</v>
      </c>
    </row>
    <row r="15" spans="1:14" x14ac:dyDescent="0.35">
      <c r="A15" s="2" t="s">
        <v>34</v>
      </c>
      <c r="B15" s="1" t="s">
        <v>24</v>
      </c>
      <c r="C15" s="1" t="s">
        <v>25</v>
      </c>
      <c r="D15" s="1" t="s">
        <v>26</v>
      </c>
      <c r="E15" s="1" t="s">
        <v>27</v>
      </c>
      <c r="F15" s="1" t="s">
        <v>28</v>
      </c>
      <c r="G15" s="1" t="s">
        <v>29</v>
      </c>
      <c r="J15" s="1" t="s">
        <v>5</v>
      </c>
      <c r="K15">
        <v>20</v>
      </c>
      <c r="L15">
        <v>23</v>
      </c>
      <c r="M15">
        <v>7</v>
      </c>
      <c r="N15">
        <f>SUM(K15/(K15+L15))</f>
        <v>0.46511627906976744</v>
      </c>
    </row>
    <row r="16" spans="1:14" x14ac:dyDescent="0.35">
      <c r="A16" s="1" t="s">
        <v>47</v>
      </c>
      <c r="B16" s="1">
        <v>7</v>
      </c>
      <c r="C16" s="1">
        <v>0</v>
      </c>
      <c r="D16" s="1"/>
      <c r="E16" s="1">
        <v>1</v>
      </c>
      <c r="F16" s="1"/>
      <c r="G16" s="1"/>
      <c r="J16" s="1" t="s">
        <v>7</v>
      </c>
      <c r="K16">
        <v>22</v>
      </c>
      <c r="L16">
        <v>26</v>
      </c>
      <c r="M16">
        <v>2</v>
      </c>
      <c r="N16">
        <f>SUM(K16/(K16+L16))</f>
        <v>0.45833333333333331</v>
      </c>
    </row>
    <row r="17" spans="1:14" x14ac:dyDescent="0.35">
      <c r="A17" s="4" t="s">
        <v>3</v>
      </c>
      <c r="B17" s="1">
        <v>6</v>
      </c>
      <c r="C17" s="1">
        <v>0</v>
      </c>
      <c r="D17" s="1">
        <v>1</v>
      </c>
      <c r="E17" s="1">
        <v>3</v>
      </c>
      <c r="F17" s="1"/>
      <c r="G17" s="1"/>
      <c r="J17" s="11" t="s">
        <v>46</v>
      </c>
      <c r="K17">
        <v>19</v>
      </c>
      <c r="L17">
        <v>23</v>
      </c>
      <c r="M17">
        <v>7</v>
      </c>
      <c r="N17">
        <f>SUM(K17/(K17+L17))</f>
        <v>0.45238095238095238</v>
      </c>
    </row>
    <row r="18" spans="1:14" x14ac:dyDescent="0.35">
      <c r="A18" s="1" t="s">
        <v>36</v>
      </c>
      <c r="B18" s="1">
        <v>3</v>
      </c>
      <c r="C18" s="1">
        <v>4</v>
      </c>
      <c r="D18" s="1"/>
      <c r="E18" s="1">
        <v>2</v>
      </c>
      <c r="F18" s="1"/>
      <c r="G18" s="1"/>
      <c r="J18" s="1" t="s">
        <v>9</v>
      </c>
      <c r="K18">
        <v>22</v>
      </c>
      <c r="L18">
        <v>28</v>
      </c>
      <c r="N18">
        <f>SUM(K18/(K18+L18))</f>
        <v>0.44</v>
      </c>
    </row>
    <row r="19" spans="1:14" x14ac:dyDescent="0.35">
      <c r="A19" s="1" t="s">
        <v>7</v>
      </c>
      <c r="B19" s="1">
        <v>3</v>
      </c>
      <c r="C19" s="1">
        <v>4</v>
      </c>
      <c r="D19" s="1"/>
      <c r="E19" s="1">
        <v>2</v>
      </c>
      <c r="F19" s="1" t="s">
        <v>50</v>
      </c>
      <c r="G19" s="1"/>
      <c r="J19" s="1" t="s">
        <v>8</v>
      </c>
      <c r="K19">
        <v>7</v>
      </c>
      <c r="L19">
        <v>12</v>
      </c>
      <c r="M19">
        <v>1</v>
      </c>
      <c r="N19">
        <f>SUM(K19/(K19+L19))</f>
        <v>0.36842105263157893</v>
      </c>
    </row>
    <row r="20" spans="1:14" x14ac:dyDescent="0.35">
      <c r="A20" s="1" t="s">
        <v>14</v>
      </c>
      <c r="B20" s="1">
        <v>3</v>
      </c>
      <c r="C20" s="1">
        <v>3</v>
      </c>
      <c r="D20" s="1">
        <v>1</v>
      </c>
      <c r="E20" s="1">
        <v>1</v>
      </c>
      <c r="F20" s="1"/>
      <c r="G20" s="1"/>
      <c r="J20" s="1" t="s">
        <v>30</v>
      </c>
      <c r="K20">
        <v>11</v>
      </c>
      <c r="L20">
        <v>27</v>
      </c>
      <c r="M20">
        <v>6</v>
      </c>
      <c r="N20">
        <f>SUM(K20/(K20+L20))</f>
        <v>0.28947368421052633</v>
      </c>
    </row>
    <row r="21" spans="1:14" x14ac:dyDescent="0.35">
      <c r="A21" s="1" t="s">
        <v>5</v>
      </c>
      <c r="B21" s="1">
        <v>2</v>
      </c>
      <c r="C21" s="1">
        <v>5</v>
      </c>
      <c r="D21" s="1"/>
      <c r="E21" s="1"/>
      <c r="F21" s="1"/>
      <c r="G21" s="1" t="s">
        <v>51</v>
      </c>
      <c r="J21" s="1" t="s">
        <v>15</v>
      </c>
      <c r="K21">
        <v>5</v>
      </c>
      <c r="L21">
        <v>19</v>
      </c>
      <c r="M21">
        <v>2</v>
      </c>
      <c r="N21">
        <f>SUM(K21/(K21+L21))</f>
        <v>0.20833333333333334</v>
      </c>
    </row>
    <row r="22" spans="1:14" x14ac:dyDescent="0.35">
      <c r="A22" s="1" t="s">
        <v>10</v>
      </c>
      <c r="B22" s="1">
        <v>2</v>
      </c>
      <c r="C22" s="1">
        <v>5</v>
      </c>
      <c r="D22" s="1"/>
      <c r="E22" s="1">
        <v>1</v>
      </c>
      <c r="F22" s="1"/>
      <c r="G22" s="1" t="s">
        <v>17</v>
      </c>
      <c r="J22" s="1" t="s">
        <v>38</v>
      </c>
      <c r="K22">
        <v>1</v>
      </c>
      <c r="L22">
        <v>6</v>
      </c>
      <c r="N22">
        <f>SUM(K22/(K22+L22))</f>
        <v>0.14285714285714285</v>
      </c>
    </row>
    <row r="23" spans="1:14" x14ac:dyDescent="0.35">
      <c r="A23" s="1" t="s">
        <v>9</v>
      </c>
      <c r="B23" s="1">
        <v>1</v>
      </c>
      <c r="C23" s="1">
        <v>6</v>
      </c>
      <c r="D23" s="1"/>
      <c r="E23" s="1"/>
      <c r="F23" s="1"/>
      <c r="G23" s="1"/>
      <c r="J23" s="1"/>
    </row>
    <row r="24" spans="1:14" x14ac:dyDescent="0.35">
      <c r="A24" s="1" t="s">
        <v>38</v>
      </c>
      <c r="B24" s="1">
        <v>1</v>
      </c>
      <c r="C24" s="1">
        <v>6</v>
      </c>
      <c r="D24" s="1"/>
      <c r="E24" s="1">
        <v>1</v>
      </c>
      <c r="F24" s="1"/>
      <c r="G24" s="1"/>
      <c r="J24" s="1"/>
    </row>
    <row r="25" spans="1:14" x14ac:dyDescent="0.35">
      <c r="A25" s="1" t="s">
        <v>15</v>
      </c>
      <c r="B25" s="1">
        <v>1</v>
      </c>
      <c r="C25" s="1">
        <v>6</v>
      </c>
      <c r="D25" s="1"/>
      <c r="E25" s="1">
        <v>1</v>
      </c>
      <c r="F25" s="1"/>
      <c r="G25" s="1"/>
      <c r="J25" s="2" t="s">
        <v>34</v>
      </c>
    </row>
    <row r="26" spans="1:14" ht="18.5" x14ac:dyDescent="0.45">
      <c r="B26" s="6">
        <f>SUM(B16:B25)</f>
        <v>29</v>
      </c>
      <c r="C26" s="6">
        <f>SUM(C16:C25)</f>
        <v>39</v>
      </c>
      <c r="D26" s="6">
        <f>SUM(D16:D25)</f>
        <v>2</v>
      </c>
    </row>
  </sheetData>
  <sortState xmlns:xlrd2="http://schemas.microsoft.com/office/spreadsheetml/2017/richdata2" ref="J3:N25">
    <sortCondition descending="1" ref="N3:N25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A5FC68-0743-473B-86D1-EB64A3D4BD3B}">
  <dimension ref="A1:C9"/>
  <sheetViews>
    <sheetView workbookViewId="0">
      <selection activeCell="B10" sqref="B10"/>
    </sheetView>
  </sheetViews>
  <sheetFormatPr defaultRowHeight="14.5" x14ac:dyDescent="0.35"/>
  <cols>
    <col min="2" max="2" width="17.6328125" style="4" customWidth="1"/>
    <col min="3" max="3" width="19.6328125" style="4" customWidth="1"/>
  </cols>
  <sheetData>
    <row r="1" spans="1:3" x14ac:dyDescent="0.35">
      <c r="B1" s="4" t="s">
        <v>44</v>
      </c>
      <c r="C1" s="4" t="s">
        <v>45</v>
      </c>
    </row>
    <row r="2" spans="1:3" x14ac:dyDescent="0.35">
      <c r="A2" s="3" t="s">
        <v>18</v>
      </c>
      <c r="B2" s="1">
        <v>42</v>
      </c>
      <c r="C2" s="1">
        <v>57</v>
      </c>
    </row>
    <row r="3" spans="1:3" x14ac:dyDescent="0.35">
      <c r="A3" s="3" t="s">
        <v>19</v>
      </c>
      <c r="B3" s="1">
        <v>49</v>
      </c>
      <c r="C3" s="1">
        <v>54</v>
      </c>
    </row>
    <row r="4" spans="1:3" x14ac:dyDescent="0.35">
      <c r="A4" s="3" t="s">
        <v>20</v>
      </c>
      <c r="B4" s="1">
        <v>46</v>
      </c>
      <c r="C4" s="1">
        <v>55</v>
      </c>
    </row>
    <row r="5" spans="1:3" x14ac:dyDescent="0.35">
      <c r="A5" s="3" t="s">
        <v>21</v>
      </c>
      <c r="B5" s="1">
        <v>49.5</v>
      </c>
      <c r="C5" s="1">
        <v>64.5</v>
      </c>
    </row>
    <row r="6" spans="1:3" x14ac:dyDescent="0.35">
      <c r="A6" s="3" t="s">
        <v>65</v>
      </c>
      <c r="B6" s="1">
        <v>21.5</v>
      </c>
      <c r="C6" s="1">
        <v>27.5</v>
      </c>
    </row>
    <row r="7" spans="1:3" x14ac:dyDescent="0.35">
      <c r="A7" s="3" t="s">
        <v>66</v>
      </c>
      <c r="B7" s="1">
        <v>48</v>
      </c>
      <c r="C7" s="1">
        <v>53</v>
      </c>
    </row>
    <row r="8" spans="1:3" x14ac:dyDescent="0.35">
      <c r="A8" s="3" t="s">
        <v>22</v>
      </c>
      <c r="B8" s="1">
        <v>84</v>
      </c>
      <c r="C8" s="1">
        <v>98</v>
      </c>
    </row>
    <row r="9" spans="1:3" x14ac:dyDescent="0.35">
      <c r="A9" t="s">
        <v>23</v>
      </c>
      <c r="B9" s="4">
        <f>SUM(B2:B8)</f>
        <v>340</v>
      </c>
      <c r="C9" s="4">
        <f>SUM(C2:C8)</f>
        <v>409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A476DE-B15A-4DCE-BEA1-3F20C2535617}">
  <dimension ref="A1:H9"/>
  <sheetViews>
    <sheetView workbookViewId="0">
      <selection activeCell="F11" sqref="F11"/>
    </sheetView>
  </sheetViews>
  <sheetFormatPr defaultRowHeight="14.5" x14ac:dyDescent="0.35"/>
  <cols>
    <col min="1" max="1" width="4.90625" customWidth="1"/>
    <col min="5" max="5" width="4.90625" customWidth="1"/>
    <col min="7" max="7" width="14.08984375" customWidth="1"/>
    <col min="8" max="8" width="8.7265625" style="4"/>
  </cols>
  <sheetData>
    <row r="1" spans="1:8" x14ac:dyDescent="0.35">
      <c r="A1" t="s">
        <v>31</v>
      </c>
    </row>
    <row r="2" spans="1:8" ht="18.5" x14ac:dyDescent="0.45">
      <c r="A2" s="12" t="s">
        <v>52</v>
      </c>
      <c r="B2" s="13"/>
      <c r="C2" s="13"/>
      <c r="D2" s="13"/>
      <c r="E2" s="13"/>
      <c r="F2" s="13"/>
      <c r="G2" s="13"/>
      <c r="H2" s="6"/>
    </row>
    <row r="3" spans="1:8" x14ac:dyDescent="0.35">
      <c r="A3" s="4"/>
      <c r="B3" s="15" t="s">
        <v>45</v>
      </c>
      <c r="C3" s="15"/>
      <c r="D3" s="4" t="s">
        <v>53</v>
      </c>
      <c r="E3" s="4"/>
      <c r="F3" s="15" t="s">
        <v>44</v>
      </c>
      <c r="G3" s="15"/>
      <c r="H3" s="4" t="s">
        <v>53</v>
      </c>
    </row>
    <row r="4" spans="1:8" x14ac:dyDescent="0.35">
      <c r="A4" s="4">
        <v>1</v>
      </c>
      <c r="B4" s="4" t="s">
        <v>42</v>
      </c>
      <c r="C4" s="4" t="s">
        <v>4</v>
      </c>
      <c r="D4" s="4">
        <v>9</v>
      </c>
      <c r="E4" s="4" t="s">
        <v>16</v>
      </c>
      <c r="F4" s="16" t="s">
        <v>2</v>
      </c>
      <c r="G4" s="16" t="s">
        <v>3</v>
      </c>
      <c r="H4" s="16">
        <v>12</v>
      </c>
    </row>
    <row r="5" spans="1:8" x14ac:dyDescent="0.35">
      <c r="A5" s="4">
        <v>2</v>
      </c>
      <c r="B5" s="4" t="s">
        <v>8</v>
      </c>
      <c r="C5" s="4" t="s">
        <v>48</v>
      </c>
      <c r="D5" s="4">
        <v>8</v>
      </c>
      <c r="E5" s="4" t="s">
        <v>16</v>
      </c>
      <c r="F5" s="16" t="s">
        <v>10</v>
      </c>
      <c r="G5" s="16" t="s">
        <v>14</v>
      </c>
      <c r="H5" s="16">
        <v>10</v>
      </c>
    </row>
    <row r="6" spans="1:8" x14ac:dyDescent="0.35">
      <c r="A6" s="4">
        <v>3</v>
      </c>
      <c r="B6" s="16" t="s">
        <v>46</v>
      </c>
      <c r="C6" s="16" t="s">
        <v>13</v>
      </c>
      <c r="D6" s="16">
        <v>11</v>
      </c>
      <c r="E6" s="4" t="s">
        <v>16</v>
      </c>
      <c r="F6" s="4" t="s">
        <v>7</v>
      </c>
      <c r="G6" s="4" t="s">
        <v>15</v>
      </c>
      <c r="H6" s="4">
        <v>7</v>
      </c>
    </row>
    <row r="7" spans="1:8" x14ac:dyDescent="0.35">
      <c r="A7" s="4">
        <v>4</v>
      </c>
      <c r="B7" s="16" t="s">
        <v>54</v>
      </c>
      <c r="C7" s="16" t="s">
        <v>11</v>
      </c>
      <c r="D7" s="16">
        <v>11.5</v>
      </c>
      <c r="E7" s="4" t="s">
        <v>16</v>
      </c>
      <c r="F7" s="4" t="s">
        <v>5</v>
      </c>
      <c r="G7" s="4" t="s">
        <v>55</v>
      </c>
      <c r="H7" s="4">
        <v>8.5</v>
      </c>
    </row>
    <row r="8" spans="1:8" x14ac:dyDescent="0.35">
      <c r="A8" s="4">
        <v>5</v>
      </c>
      <c r="B8" s="16" t="s">
        <v>56</v>
      </c>
      <c r="C8" s="16" t="s">
        <v>30</v>
      </c>
      <c r="D8" s="16">
        <v>17.5</v>
      </c>
      <c r="E8" s="4" t="s">
        <v>16</v>
      </c>
      <c r="F8" s="4" t="s">
        <v>9</v>
      </c>
      <c r="G8" s="4" t="s">
        <v>38</v>
      </c>
      <c r="H8" s="4">
        <v>4.5</v>
      </c>
    </row>
    <row r="9" spans="1:8" ht="16" x14ac:dyDescent="0.4">
      <c r="A9" s="4"/>
      <c r="B9" s="4"/>
      <c r="C9" s="4"/>
      <c r="D9" s="17">
        <f>SUM(D4:D8)</f>
        <v>57</v>
      </c>
      <c r="E9" s="4"/>
      <c r="F9" s="4"/>
      <c r="G9" s="4"/>
      <c r="H9" s="17">
        <f>SUM(H4:H8)</f>
        <v>42</v>
      </c>
    </row>
  </sheetData>
  <mergeCells count="3">
    <mergeCell ref="B3:C3"/>
    <mergeCell ref="F3:G3"/>
    <mergeCell ref="A2:G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19B6A1-537C-4E5E-A2F4-5F7DFB636963}">
  <dimension ref="A1:H8"/>
  <sheetViews>
    <sheetView workbookViewId="0">
      <selection activeCell="E12" sqref="E12"/>
    </sheetView>
  </sheetViews>
  <sheetFormatPr defaultRowHeight="14.5" x14ac:dyDescent="0.35"/>
  <cols>
    <col min="1" max="1" width="4" customWidth="1"/>
    <col min="8" max="8" width="8.7265625" style="4"/>
  </cols>
  <sheetData>
    <row r="1" spans="1:8" ht="18.5" x14ac:dyDescent="0.45">
      <c r="A1" s="12" t="s">
        <v>57</v>
      </c>
      <c r="B1" s="13"/>
      <c r="C1" s="13"/>
      <c r="D1" s="13"/>
      <c r="E1" s="13"/>
      <c r="F1" s="13"/>
      <c r="G1" s="13"/>
      <c r="H1" s="6"/>
    </row>
    <row r="2" spans="1:8" x14ac:dyDescent="0.35">
      <c r="A2" s="4"/>
      <c r="B2" s="15" t="s">
        <v>45</v>
      </c>
      <c r="C2" s="15"/>
      <c r="D2" s="4" t="s">
        <v>53</v>
      </c>
      <c r="E2" s="4"/>
      <c r="F2" s="15" t="s">
        <v>44</v>
      </c>
      <c r="G2" s="15"/>
      <c r="H2" s="4" t="s">
        <v>53</v>
      </c>
    </row>
    <row r="3" spans="1:8" x14ac:dyDescent="0.35">
      <c r="A3" s="4">
        <v>1</v>
      </c>
      <c r="B3" s="4" t="s">
        <v>56</v>
      </c>
      <c r="C3" s="4" t="s">
        <v>46</v>
      </c>
      <c r="D3" s="4">
        <v>10.5</v>
      </c>
      <c r="E3" s="4" t="s">
        <v>16</v>
      </c>
      <c r="F3" s="16" t="s">
        <v>2</v>
      </c>
      <c r="G3" s="16" t="s">
        <v>10</v>
      </c>
      <c r="H3" s="16">
        <v>13.5</v>
      </c>
    </row>
    <row r="4" spans="1:8" x14ac:dyDescent="0.35">
      <c r="A4" s="4">
        <v>2</v>
      </c>
      <c r="B4" s="4" t="s">
        <v>8</v>
      </c>
      <c r="C4" s="4" t="s">
        <v>13</v>
      </c>
      <c r="D4" s="4">
        <v>8</v>
      </c>
      <c r="E4" s="4" t="s">
        <v>16</v>
      </c>
      <c r="F4" s="16" t="s">
        <v>3</v>
      </c>
      <c r="G4" s="16" t="s">
        <v>5</v>
      </c>
      <c r="H4" s="16">
        <v>11</v>
      </c>
    </row>
    <row r="5" spans="1:8" x14ac:dyDescent="0.35">
      <c r="A5" s="4">
        <v>3</v>
      </c>
      <c r="B5" s="16" t="s">
        <v>4</v>
      </c>
      <c r="C5" s="16" t="s">
        <v>11</v>
      </c>
      <c r="D5" s="16">
        <v>12</v>
      </c>
      <c r="E5" s="4" t="s">
        <v>16</v>
      </c>
      <c r="F5" s="4" t="s">
        <v>9</v>
      </c>
      <c r="G5" s="4" t="s">
        <v>15</v>
      </c>
      <c r="H5" s="4">
        <v>7</v>
      </c>
    </row>
    <row r="6" spans="1:8" x14ac:dyDescent="0.35">
      <c r="A6" s="4">
        <v>4</v>
      </c>
      <c r="B6" s="16" t="s">
        <v>42</v>
      </c>
      <c r="C6" s="16" t="s">
        <v>48</v>
      </c>
      <c r="D6" s="16">
        <v>15</v>
      </c>
      <c r="E6" s="4" t="s">
        <v>16</v>
      </c>
      <c r="F6" s="4" t="s">
        <v>55</v>
      </c>
      <c r="G6" s="4" t="s">
        <v>38</v>
      </c>
      <c r="H6" s="4">
        <v>7</v>
      </c>
    </row>
    <row r="7" spans="1:8" x14ac:dyDescent="0.35">
      <c r="A7" s="4">
        <v>5</v>
      </c>
      <c r="B7" s="4" t="s">
        <v>54</v>
      </c>
      <c r="C7" s="4" t="s">
        <v>30</v>
      </c>
      <c r="D7" s="4">
        <v>8.5</v>
      </c>
      <c r="E7" s="4" t="s">
        <v>16</v>
      </c>
      <c r="F7" s="16" t="s">
        <v>7</v>
      </c>
      <c r="G7" s="16" t="s">
        <v>14</v>
      </c>
      <c r="H7" s="16">
        <v>10.5</v>
      </c>
    </row>
    <row r="8" spans="1:8" ht="16" x14ac:dyDescent="0.4">
      <c r="A8" s="4"/>
      <c r="B8" s="4"/>
      <c r="C8" s="4"/>
      <c r="D8" s="17">
        <f>SUM(D3:D7)</f>
        <v>54</v>
      </c>
      <c r="E8" s="4"/>
      <c r="F8" s="4"/>
      <c r="G8" s="4"/>
      <c r="H8" s="17">
        <f>SUM(H3:H7)</f>
        <v>49</v>
      </c>
    </row>
  </sheetData>
  <mergeCells count="3">
    <mergeCell ref="B2:C2"/>
    <mergeCell ref="A1:G1"/>
    <mergeCell ref="F2:G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1EEAB5-1A1B-4B1A-BA09-06BE7565CE1B}">
  <dimension ref="A1:H9"/>
  <sheetViews>
    <sheetView workbookViewId="0">
      <selection activeCell="D9" sqref="D9"/>
    </sheetView>
  </sheetViews>
  <sheetFormatPr defaultRowHeight="14.5" x14ac:dyDescent="0.35"/>
  <cols>
    <col min="1" max="1" width="4.6328125" customWidth="1"/>
    <col min="5" max="5" width="5.453125" customWidth="1"/>
    <col min="7" max="7" width="8.90625" customWidth="1"/>
    <col min="8" max="8" width="8.7265625" style="4"/>
  </cols>
  <sheetData>
    <row r="1" spans="1:8" x14ac:dyDescent="0.35">
      <c r="A1" t="s">
        <v>32</v>
      </c>
    </row>
    <row r="2" spans="1:8" ht="18.5" x14ac:dyDescent="0.45">
      <c r="A2" s="12" t="s">
        <v>58</v>
      </c>
      <c r="B2" s="13"/>
      <c r="C2" s="13"/>
      <c r="D2" s="13"/>
      <c r="E2" s="13"/>
      <c r="F2" s="13"/>
      <c r="G2" s="13"/>
      <c r="H2" s="6"/>
    </row>
    <row r="3" spans="1:8" x14ac:dyDescent="0.35">
      <c r="A3" s="4"/>
      <c r="B3" s="15" t="s">
        <v>45</v>
      </c>
      <c r="C3" s="15"/>
      <c r="D3" s="4" t="s">
        <v>53</v>
      </c>
      <c r="E3" s="4"/>
      <c r="F3" s="15" t="s">
        <v>44</v>
      </c>
      <c r="G3" s="15"/>
      <c r="H3" s="4" t="s">
        <v>53</v>
      </c>
    </row>
    <row r="4" spans="1:8" x14ac:dyDescent="0.35">
      <c r="A4" s="4">
        <v>1</v>
      </c>
      <c r="B4" s="4" t="s">
        <v>8</v>
      </c>
      <c r="C4" s="4" t="s">
        <v>54</v>
      </c>
      <c r="D4" s="4">
        <v>7</v>
      </c>
      <c r="E4" s="4" t="s">
        <v>16</v>
      </c>
      <c r="F4" s="16" t="s">
        <v>2</v>
      </c>
      <c r="G4" s="16" t="s">
        <v>9</v>
      </c>
      <c r="H4" s="16">
        <v>15</v>
      </c>
    </row>
    <row r="5" spans="1:8" x14ac:dyDescent="0.35">
      <c r="A5" s="4">
        <v>2</v>
      </c>
      <c r="B5" s="16" t="s">
        <v>11</v>
      </c>
      <c r="C5" s="16" t="s">
        <v>13</v>
      </c>
      <c r="D5" s="16">
        <v>12.5</v>
      </c>
      <c r="E5" s="4" t="s">
        <v>16</v>
      </c>
      <c r="F5" s="4" t="s">
        <v>10</v>
      </c>
      <c r="G5" s="4" t="s">
        <v>38</v>
      </c>
      <c r="H5" s="4">
        <v>5.5</v>
      </c>
    </row>
    <row r="6" spans="1:8" x14ac:dyDescent="0.35">
      <c r="A6" s="4">
        <v>3</v>
      </c>
      <c r="B6" s="4" t="s">
        <v>48</v>
      </c>
      <c r="C6" s="4" t="s">
        <v>30</v>
      </c>
      <c r="D6" s="4">
        <v>6</v>
      </c>
      <c r="E6" s="4" t="s">
        <v>16</v>
      </c>
      <c r="F6" s="16" t="s">
        <v>3</v>
      </c>
      <c r="G6" s="16" t="s">
        <v>15</v>
      </c>
      <c r="H6" s="16">
        <v>12</v>
      </c>
    </row>
    <row r="7" spans="1:8" x14ac:dyDescent="0.35">
      <c r="A7" s="4">
        <v>4</v>
      </c>
      <c r="B7" s="16" t="s">
        <v>4</v>
      </c>
      <c r="C7" s="16" t="s">
        <v>46</v>
      </c>
      <c r="D7" s="16">
        <v>11.5</v>
      </c>
      <c r="E7" s="4" t="s">
        <v>16</v>
      </c>
      <c r="F7" s="4" t="s">
        <v>55</v>
      </c>
      <c r="G7" s="4" t="s">
        <v>14</v>
      </c>
      <c r="H7" s="4">
        <v>8.5</v>
      </c>
    </row>
    <row r="8" spans="1:8" x14ac:dyDescent="0.35">
      <c r="A8" s="4">
        <v>5</v>
      </c>
      <c r="B8" s="16" t="s">
        <v>42</v>
      </c>
      <c r="C8" s="16" t="s">
        <v>56</v>
      </c>
      <c r="D8" s="16">
        <v>18</v>
      </c>
      <c r="E8" s="4" t="s">
        <v>16</v>
      </c>
      <c r="F8" s="4" t="s">
        <v>5</v>
      </c>
      <c r="G8" s="4" t="s">
        <v>7</v>
      </c>
      <c r="H8" s="4">
        <v>5</v>
      </c>
    </row>
    <row r="9" spans="1:8" x14ac:dyDescent="0.35">
      <c r="D9" s="19">
        <f>SUM(D4:D8)</f>
        <v>55</v>
      </c>
      <c r="H9" s="19">
        <f>SUM(H4:H8)</f>
        <v>46</v>
      </c>
    </row>
  </sheetData>
  <mergeCells count="3">
    <mergeCell ref="A2:G2"/>
    <mergeCell ref="B3:C3"/>
    <mergeCell ref="F3:G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4ED678-9920-48A2-8C15-405321232231}">
  <dimension ref="A1:H9"/>
  <sheetViews>
    <sheetView workbookViewId="0">
      <selection activeCell="F11" sqref="F11"/>
    </sheetView>
  </sheetViews>
  <sheetFormatPr defaultRowHeight="14.5" x14ac:dyDescent="0.35"/>
  <cols>
    <col min="3" max="3" width="9.36328125" customWidth="1"/>
    <col min="7" max="7" width="12.81640625" customWidth="1"/>
  </cols>
  <sheetData>
    <row r="1" spans="1:8" x14ac:dyDescent="0.35">
      <c r="A1" t="s">
        <v>60</v>
      </c>
    </row>
    <row r="2" spans="1:8" ht="18.5" x14ac:dyDescent="0.45">
      <c r="A2" s="12" t="s">
        <v>59</v>
      </c>
      <c r="B2" s="13"/>
      <c r="C2" s="13"/>
      <c r="D2" s="13"/>
      <c r="E2" s="13"/>
      <c r="F2" s="13"/>
      <c r="G2" s="13"/>
      <c r="H2" s="14"/>
    </row>
    <row r="3" spans="1:8" x14ac:dyDescent="0.35">
      <c r="A3" s="4"/>
      <c r="B3" s="15" t="s">
        <v>45</v>
      </c>
      <c r="C3" s="15"/>
      <c r="D3" s="4" t="s">
        <v>53</v>
      </c>
      <c r="E3" s="4"/>
      <c r="F3" s="15" t="s">
        <v>44</v>
      </c>
      <c r="G3" s="15"/>
      <c r="H3" s="4" t="s">
        <v>53</v>
      </c>
    </row>
    <row r="4" spans="1:8" x14ac:dyDescent="0.35">
      <c r="A4" s="4">
        <v>1</v>
      </c>
      <c r="B4" s="4" t="s">
        <v>48</v>
      </c>
      <c r="C4" s="4" t="s">
        <v>11</v>
      </c>
      <c r="D4" s="4">
        <v>6.5</v>
      </c>
      <c r="E4" s="4" t="s">
        <v>16</v>
      </c>
      <c r="F4" s="16" t="s">
        <v>2</v>
      </c>
      <c r="G4" s="16" t="s">
        <v>7</v>
      </c>
      <c r="H4" s="18">
        <v>13.5</v>
      </c>
    </row>
    <row r="5" spans="1:8" x14ac:dyDescent="0.35">
      <c r="A5" s="4">
        <v>2</v>
      </c>
      <c r="B5" s="16" t="s">
        <v>42</v>
      </c>
      <c r="C5" s="16" t="s">
        <v>13</v>
      </c>
      <c r="D5" s="16">
        <v>16.5</v>
      </c>
      <c r="E5" s="4" t="s">
        <v>16</v>
      </c>
      <c r="F5" s="4" t="s">
        <v>9</v>
      </c>
      <c r="G5" s="4" t="s">
        <v>14</v>
      </c>
      <c r="H5">
        <v>5.5</v>
      </c>
    </row>
    <row r="6" spans="1:8" x14ac:dyDescent="0.35">
      <c r="A6" s="4">
        <v>3</v>
      </c>
      <c r="B6" s="16" t="s">
        <v>56</v>
      </c>
      <c r="C6" s="16" t="s">
        <v>8</v>
      </c>
      <c r="D6" s="16">
        <v>14</v>
      </c>
      <c r="E6" s="4" t="s">
        <v>16</v>
      </c>
      <c r="F6" s="4" t="s">
        <v>55</v>
      </c>
      <c r="G6" s="4" t="s">
        <v>15</v>
      </c>
      <c r="H6">
        <v>10</v>
      </c>
    </row>
    <row r="7" spans="1:8" x14ac:dyDescent="0.35">
      <c r="A7" s="4">
        <v>4</v>
      </c>
      <c r="B7" s="16" t="s">
        <v>4</v>
      </c>
      <c r="C7" s="16" t="s">
        <v>30</v>
      </c>
      <c r="D7" s="16">
        <v>15.5</v>
      </c>
      <c r="E7" s="4" t="s">
        <v>16</v>
      </c>
      <c r="F7" s="4" t="s">
        <v>5</v>
      </c>
      <c r="G7" s="4" t="s">
        <v>10</v>
      </c>
      <c r="H7">
        <v>7.5</v>
      </c>
    </row>
    <row r="8" spans="1:8" x14ac:dyDescent="0.35">
      <c r="A8" s="4">
        <v>5</v>
      </c>
      <c r="B8" s="4" t="s">
        <v>46</v>
      </c>
      <c r="C8" s="4" t="s">
        <v>54</v>
      </c>
      <c r="D8" s="4">
        <v>12</v>
      </c>
      <c r="E8" s="4" t="s">
        <v>16</v>
      </c>
      <c r="F8" s="16" t="s">
        <v>3</v>
      </c>
      <c r="G8" s="16" t="s">
        <v>38</v>
      </c>
      <c r="H8" s="18">
        <v>13</v>
      </c>
    </row>
    <row r="9" spans="1:8" ht="18.5" x14ac:dyDescent="0.45">
      <c r="D9" s="20">
        <f>SUM(D4:D8)</f>
        <v>64.5</v>
      </c>
      <c r="H9" s="20">
        <f>SUM(H4:H8)</f>
        <v>49.5</v>
      </c>
    </row>
  </sheetData>
  <mergeCells count="3">
    <mergeCell ref="A2:G2"/>
    <mergeCell ref="B3:C3"/>
    <mergeCell ref="F3:G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98FEDB-5107-4ACB-84C2-070B9346EFE1}">
  <dimension ref="A1:H9"/>
  <sheetViews>
    <sheetView workbookViewId="0">
      <selection activeCell="C13" sqref="C13"/>
    </sheetView>
  </sheetViews>
  <sheetFormatPr defaultRowHeight="14.5" x14ac:dyDescent="0.35"/>
  <cols>
    <col min="1" max="1" width="3.453125" customWidth="1"/>
    <col min="5" max="5" width="5.81640625" customWidth="1"/>
    <col min="7" max="7" width="9.90625" customWidth="1"/>
    <col min="9" max="9" width="17" customWidth="1"/>
    <col min="10" max="10" width="19.1796875" customWidth="1"/>
  </cols>
  <sheetData>
    <row r="1" spans="1:8" x14ac:dyDescent="0.35">
      <c r="A1" t="s">
        <v>33</v>
      </c>
    </row>
    <row r="2" spans="1:8" ht="18.5" x14ac:dyDescent="0.45">
      <c r="A2" s="12" t="s">
        <v>61</v>
      </c>
      <c r="B2" s="13"/>
      <c r="C2" s="13"/>
      <c r="D2" s="13"/>
      <c r="E2" s="13"/>
      <c r="F2" s="13"/>
      <c r="G2" s="13"/>
      <c r="H2" s="14"/>
    </row>
    <row r="3" spans="1:8" x14ac:dyDescent="0.35">
      <c r="A3" s="4"/>
      <c r="B3" s="15" t="s">
        <v>45</v>
      </c>
      <c r="C3" s="15"/>
      <c r="D3" s="4" t="s">
        <v>53</v>
      </c>
      <c r="E3" s="4"/>
      <c r="F3" s="15" t="s">
        <v>44</v>
      </c>
      <c r="G3" s="15"/>
    </row>
    <row r="4" spans="1:8" x14ac:dyDescent="0.35">
      <c r="A4" s="4">
        <v>1</v>
      </c>
      <c r="B4" s="4" t="s">
        <v>13</v>
      </c>
      <c r="C4" s="4" t="s">
        <v>30</v>
      </c>
      <c r="D4" s="4">
        <v>2.5</v>
      </c>
      <c r="E4" s="4" t="s">
        <v>16</v>
      </c>
      <c r="F4" s="16" t="s">
        <v>2</v>
      </c>
      <c r="G4" s="16" t="s">
        <v>6</v>
      </c>
      <c r="H4">
        <v>6.5</v>
      </c>
    </row>
    <row r="5" spans="1:8" x14ac:dyDescent="0.35">
      <c r="A5" s="4">
        <v>2</v>
      </c>
      <c r="B5" s="4" t="s">
        <v>8</v>
      </c>
      <c r="C5" s="4" t="s">
        <v>12</v>
      </c>
      <c r="D5" s="4">
        <v>3.5</v>
      </c>
      <c r="E5" s="4" t="s">
        <v>16</v>
      </c>
      <c r="F5" s="16" t="s">
        <v>5</v>
      </c>
      <c r="G5" s="16" t="s">
        <v>7</v>
      </c>
      <c r="H5">
        <v>5.5</v>
      </c>
    </row>
    <row r="6" spans="1:8" x14ac:dyDescent="0.35">
      <c r="A6" s="4">
        <v>3</v>
      </c>
      <c r="B6" s="4" t="s">
        <v>11</v>
      </c>
      <c r="C6" s="4" t="s">
        <v>48</v>
      </c>
      <c r="D6" s="4">
        <v>5</v>
      </c>
      <c r="E6" s="4" t="s">
        <v>16</v>
      </c>
      <c r="F6" s="4" t="s">
        <v>3</v>
      </c>
      <c r="G6" s="4" t="s">
        <v>62</v>
      </c>
      <c r="H6">
        <v>5</v>
      </c>
    </row>
    <row r="7" spans="1:8" x14ac:dyDescent="0.35">
      <c r="A7" s="4">
        <v>4</v>
      </c>
      <c r="B7" s="16" t="s">
        <v>56</v>
      </c>
      <c r="C7" s="16" t="s">
        <v>42</v>
      </c>
      <c r="D7" s="4">
        <v>7.5</v>
      </c>
      <c r="E7" s="4" t="s">
        <v>16</v>
      </c>
      <c r="F7" s="4" t="s">
        <v>10</v>
      </c>
      <c r="G7" s="4" t="s">
        <v>9</v>
      </c>
      <c r="H7">
        <v>3.5</v>
      </c>
    </row>
    <row r="8" spans="1:8" x14ac:dyDescent="0.35">
      <c r="A8" s="4">
        <v>5</v>
      </c>
      <c r="B8" s="16" t="s">
        <v>4</v>
      </c>
      <c r="C8" s="16" t="s">
        <v>43</v>
      </c>
      <c r="D8" s="4">
        <v>9</v>
      </c>
      <c r="E8" s="4" t="s">
        <v>16</v>
      </c>
      <c r="F8" s="4" t="s">
        <v>15</v>
      </c>
      <c r="G8" s="4" t="s">
        <v>38</v>
      </c>
      <c r="H8">
        <v>1</v>
      </c>
    </row>
    <row r="9" spans="1:8" ht="18.5" x14ac:dyDescent="0.45">
      <c r="A9" s="4"/>
      <c r="B9" s="4"/>
      <c r="C9" s="4"/>
      <c r="D9" s="20">
        <f>SUM(D4:D8)</f>
        <v>27.5</v>
      </c>
      <c r="E9" s="4"/>
      <c r="F9" s="4"/>
      <c r="G9" s="4"/>
      <c r="H9" s="20">
        <f>SUM(H4:H8)</f>
        <v>21.5</v>
      </c>
    </row>
  </sheetData>
  <mergeCells count="3">
    <mergeCell ref="A2:G2"/>
    <mergeCell ref="B3:C3"/>
    <mergeCell ref="F3:G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E5524D-DDDD-4BE8-9A48-FBB0FBA775D1}">
  <dimension ref="A2:H9"/>
  <sheetViews>
    <sheetView workbookViewId="0">
      <selection activeCell="C16" sqref="C16"/>
    </sheetView>
  </sheetViews>
  <sheetFormatPr defaultRowHeight="14.5" x14ac:dyDescent="0.35"/>
  <cols>
    <col min="1" max="1" width="3.81640625" customWidth="1"/>
    <col min="5" max="5" width="4.26953125" customWidth="1"/>
    <col min="8" max="8" width="8.7265625" style="4"/>
  </cols>
  <sheetData>
    <row r="2" spans="1:8" ht="18.5" x14ac:dyDescent="0.45">
      <c r="A2" s="12" t="s">
        <v>63</v>
      </c>
      <c r="B2" s="13"/>
      <c r="C2" s="13"/>
      <c r="D2" s="13"/>
      <c r="E2" s="13"/>
      <c r="F2" s="13"/>
      <c r="G2" s="13"/>
      <c r="H2" s="6"/>
    </row>
    <row r="3" spans="1:8" x14ac:dyDescent="0.35">
      <c r="A3" s="4"/>
      <c r="B3" s="15" t="s">
        <v>45</v>
      </c>
      <c r="C3" s="15"/>
      <c r="D3" s="4" t="s">
        <v>53</v>
      </c>
      <c r="E3" s="4"/>
      <c r="F3" s="15" t="s">
        <v>44</v>
      </c>
      <c r="G3" s="15"/>
    </row>
    <row r="4" spans="1:8" x14ac:dyDescent="0.35">
      <c r="A4" s="4">
        <v>1</v>
      </c>
      <c r="B4" s="16" t="s">
        <v>46</v>
      </c>
      <c r="C4" s="16" t="s">
        <v>48</v>
      </c>
      <c r="D4" s="4">
        <v>11.5</v>
      </c>
      <c r="E4" s="4" t="s">
        <v>16</v>
      </c>
      <c r="F4" s="4" t="s">
        <v>5</v>
      </c>
      <c r="G4" s="4" t="s">
        <v>9</v>
      </c>
      <c r="H4" s="4">
        <v>7</v>
      </c>
    </row>
    <row r="5" spans="1:8" x14ac:dyDescent="0.35">
      <c r="A5" s="4">
        <v>2</v>
      </c>
      <c r="B5" s="16" t="s">
        <v>4</v>
      </c>
      <c r="C5" s="16" t="s">
        <v>8</v>
      </c>
      <c r="D5" s="4">
        <v>14</v>
      </c>
      <c r="E5" s="4" t="s">
        <v>16</v>
      </c>
      <c r="F5" s="4" t="s">
        <v>7</v>
      </c>
      <c r="G5" s="4" t="s">
        <v>38</v>
      </c>
      <c r="H5" s="4">
        <v>7</v>
      </c>
    </row>
    <row r="6" spans="1:8" x14ac:dyDescent="0.35">
      <c r="A6" s="4">
        <v>3</v>
      </c>
      <c r="B6" s="4" t="s">
        <v>56</v>
      </c>
      <c r="C6" s="4" t="s">
        <v>11</v>
      </c>
      <c r="D6" s="4">
        <v>7.5</v>
      </c>
      <c r="E6" s="4" t="s">
        <v>16</v>
      </c>
      <c r="F6" s="16" t="s">
        <v>3</v>
      </c>
      <c r="G6" s="16" t="s">
        <v>14</v>
      </c>
      <c r="H6" s="4">
        <v>12.5</v>
      </c>
    </row>
    <row r="7" spans="1:8" x14ac:dyDescent="0.35">
      <c r="A7" s="4">
        <v>4</v>
      </c>
      <c r="B7" s="16" t="s">
        <v>42</v>
      </c>
      <c r="C7" s="16" t="s">
        <v>54</v>
      </c>
      <c r="D7" s="4">
        <v>15.5</v>
      </c>
      <c r="E7" s="4" t="s">
        <v>16</v>
      </c>
      <c r="F7" s="4" t="s">
        <v>10</v>
      </c>
      <c r="G7" s="4" t="s">
        <v>15</v>
      </c>
      <c r="H7" s="4">
        <v>5.5</v>
      </c>
    </row>
    <row r="8" spans="1:8" x14ac:dyDescent="0.35">
      <c r="A8" s="4">
        <v>5</v>
      </c>
      <c r="B8" s="4" t="s">
        <v>30</v>
      </c>
      <c r="C8" s="4" t="s">
        <v>13</v>
      </c>
      <c r="D8" s="4">
        <v>4.5</v>
      </c>
      <c r="E8" s="4" t="s">
        <v>16</v>
      </c>
      <c r="F8" s="16" t="s">
        <v>2</v>
      </c>
      <c r="G8" s="16" t="s">
        <v>55</v>
      </c>
      <c r="H8" s="4">
        <v>16</v>
      </c>
    </row>
    <row r="9" spans="1:8" ht="18.5" x14ac:dyDescent="0.45">
      <c r="A9" s="4"/>
      <c r="B9" s="4"/>
      <c r="C9" s="4"/>
      <c r="D9" s="20">
        <f>SUM(D4:D8)</f>
        <v>53</v>
      </c>
      <c r="E9" s="4"/>
      <c r="F9" s="4"/>
      <c r="G9" s="4"/>
      <c r="H9" s="20">
        <f>SUM(H4:H8)</f>
        <v>48</v>
      </c>
    </row>
  </sheetData>
  <mergeCells count="3">
    <mergeCell ref="A2:G2"/>
    <mergeCell ref="B3:C3"/>
    <mergeCell ref="F3:G3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ffdb3e55-2752-45d4-865c-0b9390525b6c}" enabled="1" method="Standard" siteId="{6d7e2966-adf8-4593-9945-d9ec3af61a7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Draft</vt:lpstr>
      <vt:lpstr>Stats</vt:lpstr>
      <vt:lpstr>Overall</vt:lpstr>
      <vt:lpstr>Day 1a</vt:lpstr>
      <vt:lpstr>Day 1b</vt:lpstr>
      <vt:lpstr>Day 2a</vt:lpstr>
      <vt:lpstr>Day 2b</vt:lpstr>
      <vt:lpstr>Day 3a</vt:lpstr>
      <vt:lpstr>Day 3b</vt:lpstr>
      <vt:lpstr>Day 4</vt:lpstr>
    </vt:vector>
  </TitlesOfParts>
  <Company>Sentinel Technologies,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Zajeski, Mike</dc:creator>
  <cp:lastModifiedBy>Mike Zajeski</cp:lastModifiedBy>
  <dcterms:created xsi:type="dcterms:W3CDTF">2024-08-06T21:32:45Z</dcterms:created>
  <dcterms:modified xsi:type="dcterms:W3CDTF">2026-08-10T19:14:29Z</dcterms:modified>
</cp:coreProperties>
</file>